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<sst xmlns="http://schemas.openxmlformats.org/spreadsheetml/2006/main" count="148" uniqueCount="127">
  <si>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</si>
  <si>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</si>
  <si>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</si>
  <si>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</si>
  <si>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</si>
  <si>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</si>
  <si>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</si>
  <si>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</si>
  <si>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</si>
  <si>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</si>
  <si>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</si>
  <si>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</si>
  <si>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</si>
  <si>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</si>
  <si>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</si>
  <si>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</si>
  <si>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</si>
  <si>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</si>
  <si>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</si>
  <si>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</si>
  <si>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</si>
  <si>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</si>
  <si>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</si>
  <si>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</si>
  <si>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</si>
  <si>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</si>
  <si>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</si>
  <si>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</si>
  <si>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</si>
  <si>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</si>
  <si>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</si>
  <si>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</si>
  <si>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</si>
  <si>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</si>
  <si>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</si>
  <si>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</si>
  <si>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</si>
  <si>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</si>
  <si>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</si>
  <si>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</si>
  <si>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</si>
  <si>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</si>
  <si>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</si>
  <si>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</si>
  <si>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</si>
  <si>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</si>
  <si>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</si>
  <si>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</si>
  <si>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</si>
  <si>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</si>
  <si>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</si>
  <si>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</si>
  <si>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</si>
  <si>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</si>
  <si>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</si>
  <si>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</si>
  <si>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</si>
  <si>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</si>
  <si>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</si>
  <si>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</si>
  <si>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</si>
  <si>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</si>
  <si>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</si>
  <si>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</si>
  <si>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</si>
  <si>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</si>
  <si>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</si>
  <si>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</si>
  <si>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</si>
  <si>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</si>
  <si>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</si>
  <si>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</si>
  <si>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</si>
  <si>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</si>
  <si>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</si>
  <si>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</si>
  <si>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</si>
  <si>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</si>
  <si>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</si>
  <si>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</si>
  <si>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</si>
  <si>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</si>
  <si>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</si>
  <si>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</si>
  <si>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</si>
  <si>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</si>
  <si>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</si>
  <si>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</si>
  <si>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</si>
  <si>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</si>
  <si>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</si>
  <si>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</si>
  <si>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</si>
  <si>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</si>
  <si>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</si>
  <si>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</si>
  <si>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</si>
  <si>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</si>
  <si>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</si>
  <si>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</si>
  <si>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</si>
  <si>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</si>
  <si>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</si>
  <si>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</si>
  <si>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</si>
  <si>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</si>
  <si>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</si>
  <si>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</si>
  <si>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</si>
  <si>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</si>
  <si>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</si>
  <si>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</si>
  <si>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</si>
  <si>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</si>
  <si>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</si>
  <si>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</si>
  <si>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</si>
  <si>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</si>
  <si>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Дніпропетровський окружний адміністративний суд</t>
  </si>
  <si>
    <t>49089, м. Дніпро, вул. Академіка Янгеля, 4</t>
  </si>
  <si>
    <t>три квартали 2022 року</t>
  </si>
  <si>
    <t>Андрій КОРЕНЕВ</t>
  </si>
  <si>
    <t>Тетяна СЕМЕНКО</t>
  </si>
  <si>
    <t>(056) 720-97-63</t>
  </si>
  <si>
    <t>(056) 720-97-88</t>
  </si>
  <si>
    <t>inbox@adm.dp.court.gov.ua</t>
  </si>
  <si>
    <t>4 жовтня 2022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</si>
</sst>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&amp;L173A4FEB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13817</v>
      </c>
      <c r="E1" s="70">
        <v>13817</v>
      </c>
      <c r="F1" s="70">
        <v>13817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13730</v>
      </c>
      <c r="D39" s="86">
        <f aca="true" t="shared" si="3" ref="D39:K39">SUM(D40,D47,D48,D49)</f>
        <v>18540230.9300026</v>
      </c>
      <c r="E39" s="74">
        <f t="shared" si="3"/>
        <v>10105</v>
      </c>
      <c r="F39" s="86">
        <f t="shared" si="3"/>
        <v>18174110.1300018</v>
      </c>
      <c r="G39" s="74">
        <f t="shared" si="3"/>
        <v>353</v>
      </c>
      <c r="H39" s="86">
        <f t="shared" si="3"/>
        <v>1237770.230000002</v>
      </c>
      <c r="I39" s="74">
        <f t="shared" si="3"/>
        <v>8</v>
      </c>
      <c r="J39" s="86">
        <f t="shared" si="3"/>
        <v>7564.5</v>
      </c>
      <c r="K39" s="74">
        <f t="shared" si="3"/>
        <v>3240</v>
      </c>
      <c r="L39" s="86">
        <f>SUM(L40,L47,L48,L49)</f>
        <v>3214631.69999982</v>
      </c>
    </row>
    <row r="40" spans="1:12" ht="21" customHeight="1">
      <c r="A40" s="61">
        <v>35</v>
      </c>
      <c r="B40" s="64" t="s">
        <v>85</v>
      </c>
      <c r="C40" s="75">
        <f>SUM(C41,C44)</f>
        <v>13536</v>
      </c>
      <c r="D40" s="87">
        <f>SUM(D41,D44)</f>
        <v>18400302.5300026</v>
      </c>
      <c r="E40" s="75">
        <f aca="true" t="shared" si="4" ref="E40:L40">SUM(E41,E44)</f>
        <v>9925</v>
      </c>
      <c r="F40" s="87">
        <f t="shared" si="4"/>
        <v>18037571.4300018</v>
      </c>
      <c r="G40" s="75">
        <f t="shared" si="4"/>
        <v>345</v>
      </c>
      <c r="H40" s="87">
        <f t="shared" si="4"/>
        <v>1231903.5300000021</v>
      </c>
      <c r="I40" s="75">
        <f t="shared" si="4"/>
        <v>7</v>
      </c>
      <c r="J40" s="87">
        <f t="shared" si="4"/>
        <v>6820.2</v>
      </c>
      <c r="K40" s="75">
        <f t="shared" si="4"/>
        <v>3235</v>
      </c>
      <c r="L40" s="87">
        <f t="shared" si="4"/>
        <v>3210910.19999982</v>
      </c>
    </row>
    <row r="41" spans="1:12" ht="19.5" customHeight="1">
      <c r="A41" s="61">
        <v>36</v>
      </c>
      <c r="B41" s="64" t="s">
        <v>86</v>
      </c>
      <c r="C41" s="76">
        <v>825</v>
      </c>
      <c r="D41" s="88">
        <v>4142182.53</v>
      </c>
      <c r="E41" s="77">
        <v>747</v>
      </c>
      <c r="F41" s="89">
        <v>5022279.18</v>
      </c>
      <c r="G41" s="76">
        <v>75</v>
      </c>
      <c r="H41" s="88">
        <v>275056.87</v>
      </c>
      <c r="I41" s="78">
        <v>0</v>
      </c>
      <c r="J41" s="93">
        <v>0</v>
      </c>
      <c r="K41" s="77">
        <v>2</v>
      </c>
      <c r="L41" s="89">
        <v>1984.8</v>
      </c>
    </row>
    <row r="42" spans="1:12" ht="16.5" customHeight="1">
      <c r="A42" s="61">
        <v>37</v>
      </c>
      <c r="B42" s="65" t="s">
        <v>87</v>
      </c>
      <c r="C42" s="76">
        <v>706</v>
      </c>
      <c r="D42" s="88">
        <v>3974855.69</v>
      </c>
      <c r="E42" s="77">
        <v>640</v>
      </c>
      <c r="F42" s="89">
        <v>4848375.06</v>
      </c>
      <c r="G42" s="76">
        <v>66</v>
      </c>
      <c r="H42" s="88">
        <v>262648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119</v>
      </c>
      <c r="D43" s="88">
        <v>167326.84</v>
      </c>
      <c r="E43" s="77">
        <v>107</v>
      </c>
      <c r="F43" s="89">
        <v>173904.12</v>
      </c>
      <c r="G43" s="76">
        <v>9</v>
      </c>
      <c r="H43" s="88">
        <v>12408.87</v>
      </c>
      <c r="I43" s="78">
        <v>0</v>
      </c>
      <c r="J43" s="93">
        <v>0</v>
      </c>
      <c r="K43" s="77">
        <v>2</v>
      </c>
      <c r="L43" s="89">
        <v>1984.8</v>
      </c>
    </row>
    <row r="44" spans="1:12" ht="21" customHeight="1">
      <c r="A44" s="61">
        <v>39</v>
      </c>
      <c r="B44" s="64" t="s">
        <v>88</v>
      </c>
      <c r="C44" s="76">
        <v>12711</v>
      </c>
      <c r="D44" s="88">
        <v>14258120.0000026</v>
      </c>
      <c r="E44" s="77">
        <v>9178</v>
      </c>
      <c r="F44" s="89">
        <v>13015292.2500018</v>
      </c>
      <c r="G44" s="76">
        <v>270</v>
      </c>
      <c r="H44" s="88">
        <v>956846.660000002</v>
      </c>
      <c r="I44" s="78">
        <v>7</v>
      </c>
      <c r="J44" s="93">
        <v>6820.2</v>
      </c>
      <c r="K44" s="77">
        <v>3233</v>
      </c>
      <c r="L44" s="89">
        <v>3208925.39999982</v>
      </c>
    </row>
    <row r="45" spans="1:12" ht="30" customHeight="1">
      <c r="A45" s="61">
        <v>40</v>
      </c>
      <c r="B45" s="65" t="s">
        <v>89</v>
      </c>
      <c r="C45" s="76">
        <v>1391</v>
      </c>
      <c r="D45" s="88">
        <v>3330338</v>
      </c>
      <c r="E45" s="77">
        <v>1271</v>
      </c>
      <c r="F45" s="89">
        <v>5104992.04</v>
      </c>
      <c r="G45" s="76">
        <v>113</v>
      </c>
      <c r="H45" s="88">
        <v>789186.88</v>
      </c>
      <c r="I45" s="78">
        <v>1</v>
      </c>
      <c r="J45" s="93">
        <v>2481</v>
      </c>
      <c r="K45" s="77">
        <v>1</v>
      </c>
      <c r="L45" s="89">
        <v>2481</v>
      </c>
    </row>
    <row r="46" spans="1:12" ht="21" customHeight="1">
      <c r="A46" s="61">
        <v>41</v>
      </c>
      <c r="B46" s="65" t="s">
        <v>79</v>
      </c>
      <c r="C46" s="76">
        <v>11320</v>
      </c>
      <c r="D46" s="88">
        <v>10927782.0000022</v>
      </c>
      <c r="E46" s="77">
        <v>7907</v>
      </c>
      <c r="F46" s="89">
        <v>7910300.21000102</v>
      </c>
      <c r="G46" s="76">
        <v>157</v>
      </c>
      <c r="H46" s="88">
        <v>167659.78</v>
      </c>
      <c r="I46" s="78">
        <v>6</v>
      </c>
      <c r="J46" s="93">
        <v>4339.2</v>
      </c>
      <c r="K46" s="77">
        <v>3232</v>
      </c>
      <c r="L46" s="89">
        <v>3206444.39999982</v>
      </c>
    </row>
    <row r="47" spans="1:12" ht="45" customHeight="1">
      <c r="A47" s="61">
        <v>42</v>
      </c>
      <c r="B47" s="64" t="s">
        <v>90</v>
      </c>
      <c r="C47" s="76">
        <v>2</v>
      </c>
      <c r="D47" s="88">
        <v>2977.2</v>
      </c>
      <c r="E47" s="77">
        <v>2</v>
      </c>
      <c r="F47" s="89">
        <v>2977.2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192</v>
      </c>
      <c r="D49" s="88">
        <v>136951.2</v>
      </c>
      <c r="E49" s="77">
        <v>178</v>
      </c>
      <c r="F49" s="89">
        <v>133561.5</v>
      </c>
      <c r="G49" s="76">
        <v>8</v>
      </c>
      <c r="H49" s="88">
        <v>5866.7</v>
      </c>
      <c r="I49" s="78">
        <v>1</v>
      </c>
      <c r="J49" s="93">
        <v>744.3</v>
      </c>
      <c r="K49" s="77">
        <v>5</v>
      </c>
      <c r="L49" s="89">
        <v>3721.5</v>
      </c>
    </row>
    <row r="50" spans="1:12" ht="21.75" customHeight="1">
      <c r="A50" s="61">
        <v>45</v>
      </c>
      <c r="B50" s="63" t="s">
        <v>116</v>
      </c>
      <c r="C50" s="74">
        <f>SUM(C51:C54)</f>
        <v>69</v>
      </c>
      <c r="D50" s="86">
        <f aca="true" t="shared" si="5" ref="D50:L50">SUM(D51:D54)</f>
        <v>3475.9399999999996</v>
      </c>
      <c r="E50" s="74">
        <f t="shared" si="5"/>
        <v>69</v>
      </c>
      <c r="F50" s="86">
        <f t="shared" si="5"/>
        <v>3545.8199999999997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66</v>
      </c>
      <c r="D51" s="87">
        <v>3364.29</v>
      </c>
      <c r="E51" s="79">
        <v>66</v>
      </c>
      <c r="F51" s="90">
        <v>3411.7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</v>
      </c>
      <c r="D52" s="87">
        <v>74.43</v>
      </c>
      <c r="E52" s="79">
        <v>1</v>
      </c>
      <c r="F52" s="90">
        <v>74.5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2</v>
      </c>
      <c r="D54" s="87">
        <v>37.22</v>
      </c>
      <c r="E54" s="79">
        <v>2</v>
      </c>
      <c r="F54" s="90">
        <v>59.62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13799</v>
      </c>
      <c r="D56" s="86">
        <f aca="true" t="shared" si="6" ref="D56:L56">SUM(D6,D28,D39,D50,D55)</f>
        <v>18543706.8700026</v>
      </c>
      <c r="E56" s="74">
        <f t="shared" si="6"/>
        <v>10174</v>
      </c>
      <c r="F56" s="86">
        <f t="shared" si="6"/>
        <v>18177655.9500018</v>
      </c>
      <c r="G56" s="74">
        <f t="shared" si="6"/>
        <v>353</v>
      </c>
      <c r="H56" s="86">
        <f t="shared" si="6"/>
        <v>1237770.230000002</v>
      </c>
      <c r="I56" s="74">
        <f t="shared" si="6"/>
        <v>8</v>
      </c>
      <c r="J56" s="86">
        <f t="shared" si="6"/>
        <v>7564.5</v>
      </c>
      <c r="K56" s="74">
        <f t="shared" si="6"/>
        <v>3240</v>
      </c>
      <c r="L56" s="86">
        <f t="shared" si="6"/>
        <v>3214631.69999982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&amp;L173A4FEB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3183</v>
      </c>
      <c r="F4" s="84">
        <f>SUM(F5:F25)</f>
        <v>3156824.399999929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392</v>
      </c>
      <c r="F5" s="85">
        <v>388524.600000002</v>
      </c>
    </row>
    <row r="6" spans="1:6" ht="24" customHeight="1">
      <c r="A6" s="42">
        <v>3</v>
      </c>
      <c r="B6" s="169" t="s">
        <v>62</v>
      </c>
      <c r="C6" s="170"/>
      <c r="D6" s="171"/>
      <c r="E6" s="83">
        <v>4</v>
      </c>
      <c r="F6" s="85">
        <v>3969.6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8</v>
      </c>
      <c r="F8" s="85">
        <v>7939.2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25</v>
      </c>
      <c r="F11" s="85">
        <v>24810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122</v>
      </c>
      <c r="F12" s="85">
        <v>121072.8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196</v>
      </c>
      <c r="F13" s="85">
        <v>194510.399999999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211</v>
      </c>
      <c r="F14" s="85">
        <v>209396.399999999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173</v>
      </c>
      <c r="F16" s="85">
        <v>171685.199999999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2038</v>
      </c>
      <c r="F17" s="85">
        <v>2021022.59999993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11</v>
      </c>
      <c r="F18" s="85">
        <v>10916.4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3</v>
      </c>
      <c r="F22" s="85">
        <v>2977.2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&amp;L173A4FEB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2018-03-15T06:41:01Z</cp:lastPrinted>
  <dcterms:created xsi:type="dcterms:W3CDTF">1996-10-08T23:32:33Z</dcterms:created>
  <dcterms:modified xsi:type="dcterms:W3CDTF">2023-01-05T12:08:59Z</dcterms:modified>
  <cp:category/>
  <cp:version/>
  <cp:contentType/>
  <cp:contentStatus/>
</cp:coreProperties>
</file>