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<sst xmlns="http://schemas.openxmlformats.org/spreadsheetml/2006/main" count="148" uniqueCount="127">
  <si>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</si>
  <si>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</si>
  <si>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</si>
  <si>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</si>
  <si>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</si>
  <si>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</si>
  <si>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</si>
  <si>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</si>
  <si>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</si>
  <si>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</si>
  <si>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</si>
  <si>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</si>
  <si>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</si>
  <si>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</si>
  <si>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</si>
  <si>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</si>
  <si>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</si>
  <si>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</si>
  <si>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</si>
  <si>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</si>
  <si>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</si>
  <si>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</si>
  <si>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</si>
  <si>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</si>
  <si>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</si>
  <si>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</si>
  <si>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</si>
  <si>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</si>
  <si>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</si>
  <si>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</si>
  <si>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</si>
  <si>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</si>
  <si>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</si>
  <si>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</si>
  <si>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</si>
  <si>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</si>
  <si>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</si>
  <si>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</si>
  <si>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</si>
  <si>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</si>
  <si>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</si>
  <si>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</si>
  <si>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</si>
  <si>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</si>
  <si>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</si>
  <si>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</si>
  <si>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</si>
  <si>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</si>
  <si>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</si>
  <si>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</si>
  <si>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</si>
  <si>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</si>
  <si>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</si>
  <si>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</si>
  <si>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</si>
  <si>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</si>
  <si>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</si>
  <si>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</si>
  <si>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</si>
  <si>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</si>
  <si>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</si>
  <si>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</si>
  <si>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</si>
  <si>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</si>
  <si>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</si>
  <si>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</si>
  <si>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</si>
  <si>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</si>
  <si>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</si>
  <si>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</si>
  <si>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</si>
  <si>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</si>
  <si>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</si>
  <si>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</si>
  <si>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</si>
  <si>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</si>
  <si>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</si>
  <si>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</si>
  <si>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</si>
  <si>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</si>
  <si>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</si>
  <si>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</si>
  <si>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</si>
  <si>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</si>
  <si>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</si>
  <si>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</si>
  <si>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</si>
  <si>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</si>
  <si>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</si>
  <si>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</si>
  <si>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</si>
  <si>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</si>
  <si>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</si>
  <si>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</si>
  <si>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</si>
  <si>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</si>
  <si>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</si>
  <si>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</si>
  <si>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</si>
  <si>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</si>
  <si>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</si>
  <si>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</si>
  <si>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</si>
  <si>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</si>
  <si>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</si>
  <si>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</si>
  <si>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</si>
  <si>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</si>
  <si>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</si>
  <si>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</si>
  <si>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</si>
  <si>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</si>
  <si>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</si>
  <si>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</si>
  <si>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</si>
  <si>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</si>
  <si>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</si>
  <si>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</si>
  <si>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Дніпропетровський окружний адміністративний суд</t>
  </si>
  <si>
    <t>49089, м. Дніпро, вул. Академіка Янгеля, 4</t>
  </si>
  <si>
    <t>перший квартал 2022 року</t>
  </si>
  <si>
    <t>Андрій КОРЕНЕВ</t>
  </si>
  <si>
    <t>Тетяна СЕМЕНКО</t>
  </si>
  <si>
    <t>(056) 720-97-63</t>
  </si>
  <si>
    <t>(056) 720-97-88</t>
  </si>
  <si>
    <t>inbox@adm.dp.court.gov.ua</t>
  </si>
  <si>
    <t>4 квітня 2022 року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</si>
</sst>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120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97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118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 t="s">
        <v>119</v>
      </c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&amp;L4C0B471D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4332</v>
      </c>
      <c r="E1" s="70">
        <v>4332</v>
      </c>
      <c r="F1" s="70">
        <v>4332</v>
      </c>
    </row>
    <row r="2" spans="1:12" ht="61.5" customHeight="1">
      <c r="A2" s="166" t="s">
        <v>0</v>
      </c>
      <c r="B2" s="167" t="s">
        <v>73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72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4312</v>
      </c>
      <c r="D39" s="86">
        <f aca="true" t="shared" si="3" ref="D39:K39">SUM(D40,D47,D48,D49)</f>
        <v>5380098.66999992</v>
      </c>
      <c r="E39" s="74">
        <f t="shared" si="3"/>
        <v>2906</v>
      </c>
      <c r="F39" s="86">
        <f t="shared" si="3"/>
        <v>5063366.58999986</v>
      </c>
      <c r="G39" s="74">
        <f t="shared" si="3"/>
        <v>130</v>
      </c>
      <c r="H39" s="86">
        <f t="shared" si="3"/>
        <v>333501.5</v>
      </c>
      <c r="I39" s="74">
        <f t="shared" si="3"/>
        <v>1</v>
      </c>
      <c r="J39" s="86">
        <f t="shared" si="3"/>
        <v>908</v>
      </c>
      <c r="K39" s="74">
        <f t="shared" si="3"/>
        <v>1274</v>
      </c>
      <c r="L39" s="86">
        <f>SUM(L40,L47,L48,L49)</f>
        <v>1262580.9</v>
      </c>
    </row>
    <row r="40" spans="1:12" ht="21" customHeight="1">
      <c r="A40" s="61">
        <v>35</v>
      </c>
      <c r="B40" s="64" t="s">
        <v>85</v>
      </c>
      <c r="C40" s="75">
        <f>SUM(C41,C44)</f>
        <v>4207</v>
      </c>
      <c r="D40" s="87">
        <f>SUM(D41,D44)</f>
        <v>5301947.16999992</v>
      </c>
      <c r="E40" s="75">
        <f aca="true" t="shared" si="4" ref="E40:L40">SUM(E41,E44)</f>
        <v>2808</v>
      </c>
      <c r="F40" s="87">
        <f t="shared" si="4"/>
        <v>4991012.08999986</v>
      </c>
      <c r="G40" s="75">
        <f t="shared" si="4"/>
        <v>126</v>
      </c>
      <c r="H40" s="87">
        <f t="shared" si="4"/>
        <v>330612</v>
      </c>
      <c r="I40" s="75">
        <f t="shared" si="4"/>
        <v>1</v>
      </c>
      <c r="J40" s="87">
        <f t="shared" si="4"/>
        <v>908</v>
      </c>
      <c r="K40" s="75">
        <f t="shared" si="4"/>
        <v>1271</v>
      </c>
      <c r="L40" s="87">
        <f t="shared" si="4"/>
        <v>1260348</v>
      </c>
    </row>
    <row r="41" spans="1:12" ht="19.5" customHeight="1">
      <c r="A41" s="61">
        <v>36</v>
      </c>
      <c r="B41" s="64" t="s">
        <v>86</v>
      </c>
      <c r="C41" s="76">
        <v>150</v>
      </c>
      <c r="D41" s="88">
        <v>677108.37</v>
      </c>
      <c r="E41" s="77">
        <v>125</v>
      </c>
      <c r="F41" s="89">
        <v>824216.47</v>
      </c>
      <c r="G41" s="76">
        <v>24</v>
      </c>
      <c r="H41" s="88">
        <v>102473.34</v>
      </c>
      <c r="I41" s="78">
        <v>0</v>
      </c>
      <c r="J41" s="93">
        <v>0</v>
      </c>
      <c r="K41" s="77">
        <v>1</v>
      </c>
      <c r="L41" s="89">
        <v>992.4</v>
      </c>
    </row>
    <row r="42" spans="1:12" ht="16.5" customHeight="1">
      <c r="A42" s="61">
        <v>37</v>
      </c>
      <c r="B42" s="65" t="s">
        <v>87</v>
      </c>
      <c r="C42" s="76">
        <v>94</v>
      </c>
      <c r="D42" s="88">
        <v>581504.16</v>
      </c>
      <c r="E42" s="77">
        <v>72</v>
      </c>
      <c r="F42" s="89">
        <v>717780.26</v>
      </c>
      <c r="G42" s="76">
        <v>22</v>
      </c>
      <c r="H42" s="88">
        <v>100526.14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56</v>
      </c>
      <c r="D43" s="88">
        <v>95604.21</v>
      </c>
      <c r="E43" s="77">
        <v>53</v>
      </c>
      <c r="F43" s="89">
        <v>106436.21</v>
      </c>
      <c r="G43" s="76">
        <v>2</v>
      </c>
      <c r="H43" s="88">
        <v>1947.2</v>
      </c>
      <c r="I43" s="78">
        <v>0</v>
      </c>
      <c r="J43" s="93">
        <v>0</v>
      </c>
      <c r="K43" s="77">
        <v>1</v>
      </c>
      <c r="L43" s="89">
        <v>992.4</v>
      </c>
    </row>
    <row r="44" spans="1:12" ht="21" customHeight="1">
      <c r="A44" s="61">
        <v>39</v>
      </c>
      <c r="B44" s="64" t="s">
        <v>88</v>
      </c>
      <c r="C44" s="76">
        <v>4057</v>
      </c>
      <c r="D44" s="88">
        <v>4624838.79999992</v>
      </c>
      <c r="E44" s="77">
        <v>2683</v>
      </c>
      <c r="F44" s="89">
        <v>4166795.61999986</v>
      </c>
      <c r="G44" s="76">
        <v>102</v>
      </c>
      <c r="H44" s="88">
        <v>228138.66</v>
      </c>
      <c r="I44" s="78">
        <v>1</v>
      </c>
      <c r="J44" s="93">
        <v>908</v>
      </c>
      <c r="K44" s="77">
        <v>1270</v>
      </c>
      <c r="L44" s="89">
        <v>1259355.6</v>
      </c>
    </row>
    <row r="45" spans="1:12" ht="30" customHeight="1">
      <c r="A45" s="61">
        <v>40</v>
      </c>
      <c r="B45" s="65" t="s">
        <v>89</v>
      </c>
      <c r="C45" s="76">
        <v>460</v>
      </c>
      <c r="D45" s="88">
        <v>1151628</v>
      </c>
      <c r="E45" s="77">
        <v>409</v>
      </c>
      <c r="F45" s="89">
        <v>1942737.39</v>
      </c>
      <c r="G45" s="76">
        <v>50</v>
      </c>
      <c r="H45" s="88">
        <v>179245.46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3597</v>
      </c>
      <c r="D46" s="88">
        <v>3473210.7999998</v>
      </c>
      <c r="E46" s="77">
        <v>2274</v>
      </c>
      <c r="F46" s="89">
        <v>2224058.22999991</v>
      </c>
      <c r="G46" s="76">
        <v>52</v>
      </c>
      <c r="H46" s="88">
        <v>48893.2</v>
      </c>
      <c r="I46" s="78">
        <v>1</v>
      </c>
      <c r="J46" s="93">
        <v>908</v>
      </c>
      <c r="K46" s="77">
        <v>1270</v>
      </c>
      <c r="L46" s="89">
        <v>1259355.6</v>
      </c>
    </row>
    <row r="47" spans="1:12" ht="45" customHeight="1">
      <c r="A47" s="61">
        <v>42</v>
      </c>
      <c r="B47" s="64" t="s">
        <v>90</v>
      </c>
      <c r="C47" s="76">
        <v>1</v>
      </c>
      <c r="D47" s="88">
        <v>1488.6</v>
      </c>
      <c r="E47" s="77">
        <v>1</v>
      </c>
      <c r="F47" s="89">
        <v>1488.6</v>
      </c>
      <c r="G47" s="76">
        <v>0</v>
      </c>
      <c r="H47" s="88">
        <v>0</v>
      </c>
      <c r="I47" s="78">
        <v>0</v>
      </c>
      <c r="J47" s="93">
        <v>0</v>
      </c>
      <c r="K47" s="77">
        <v>0</v>
      </c>
      <c r="L47" s="89">
        <v>0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104</v>
      </c>
      <c r="D49" s="88">
        <v>76662.9000000001</v>
      </c>
      <c r="E49" s="77">
        <v>97</v>
      </c>
      <c r="F49" s="89">
        <v>70865.9000000001</v>
      </c>
      <c r="G49" s="76">
        <v>4</v>
      </c>
      <c r="H49" s="88">
        <v>2889.5</v>
      </c>
      <c r="I49" s="78">
        <v>0</v>
      </c>
      <c r="J49" s="93">
        <v>0</v>
      </c>
      <c r="K49" s="77">
        <v>3</v>
      </c>
      <c r="L49" s="89">
        <v>2232.9</v>
      </c>
    </row>
    <row r="50" spans="1:12" ht="21.75" customHeight="1">
      <c r="A50" s="61">
        <v>45</v>
      </c>
      <c r="B50" s="63" t="s">
        <v>116</v>
      </c>
      <c r="C50" s="74">
        <f>SUM(C51:C54)</f>
        <v>12</v>
      </c>
      <c r="D50" s="86">
        <f aca="true" t="shared" si="5" ref="D50:L50">SUM(D51:D54)</f>
        <v>468.93</v>
      </c>
      <c r="E50" s="74">
        <f t="shared" si="5"/>
        <v>12</v>
      </c>
      <c r="F50" s="86">
        <f t="shared" si="5"/>
        <v>469.25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10</v>
      </c>
      <c r="D51" s="87">
        <v>409.38</v>
      </c>
      <c r="E51" s="79">
        <v>10</v>
      </c>
      <c r="F51" s="90">
        <v>409.63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0</v>
      </c>
      <c r="D52" s="87">
        <v>0</v>
      </c>
      <c r="E52" s="79">
        <v>0</v>
      </c>
      <c r="F52" s="90">
        <v>0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2</v>
      </c>
      <c r="D54" s="87">
        <v>59.55</v>
      </c>
      <c r="E54" s="79">
        <v>2</v>
      </c>
      <c r="F54" s="90">
        <v>59.62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4324</v>
      </c>
      <c r="D56" s="86">
        <f aca="true" t="shared" si="6" ref="D56:L56">SUM(D6,D28,D39,D50,D55)</f>
        <v>5380567.5999999195</v>
      </c>
      <c r="E56" s="74">
        <f t="shared" si="6"/>
        <v>2918</v>
      </c>
      <c r="F56" s="86">
        <f t="shared" si="6"/>
        <v>5063835.83999986</v>
      </c>
      <c r="G56" s="74">
        <f t="shared" si="6"/>
        <v>130</v>
      </c>
      <c r="H56" s="86">
        <f t="shared" si="6"/>
        <v>333501.5</v>
      </c>
      <c r="I56" s="74">
        <f t="shared" si="6"/>
        <v>1</v>
      </c>
      <c r="J56" s="86">
        <f t="shared" si="6"/>
        <v>908</v>
      </c>
      <c r="K56" s="74">
        <f t="shared" si="6"/>
        <v>1274</v>
      </c>
      <c r="L56" s="86">
        <f t="shared" si="6"/>
        <v>1262580.9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5" r:id="rId1"/>
  <headerFooter alignWithMargins="0">
    <oddFooter>&amp;L4C0B471D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SUM(E5:E25)</f>
        <v>1271</v>
      </c>
      <c r="F4" s="84">
        <f>SUM(F5:F25)</f>
        <v>1259603.700000015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156</v>
      </c>
      <c r="F5" s="85">
        <v>154318.2</v>
      </c>
    </row>
    <row r="6" spans="1:6" ht="24" customHeight="1">
      <c r="A6" s="42">
        <v>3</v>
      </c>
      <c r="B6" s="170" t="s">
        <v>62</v>
      </c>
      <c r="C6" s="171"/>
      <c r="D6" s="172"/>
      <c r="E6" s="83">
        <v>0</v>
      </c>
      <c r="F6" s="85">
        <v>0</v>
      </c>
    </row>
    <row r="7" spans="1:6" ht="40.5" customHeight="1">
      <c r="A7" s="42">
        <v>4</v>
      </c>
      <c r="B7" s="170" t="s">
        <v>99</v>
      </c>
      <c r="C7" s="171"/>
      <c r="D7" s="172"/>
      <c r="E7" s="83">
        <v>0</v>
      </c>
      <c r="F7" s="85">
        <v>0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0</v>
      </c>
      <c r="F8" s="85">
        <v>0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</v>
      </c>
      <c r="F11" s="85">
        <v>992.4</v>
      </c>
    </row>
    <row r="12" spans="1:6" ht="30.75" customHeight="1">
      <c r="A12" s="42">
        <v>9</v>
      </c>
      <c r="B12" s="170" t="s">
        <v>112</v>
      </c>
      <c r="C12" s="171"/>
      <c r="D12" s="172"/>
      <c r="E12" s="83">
        <v>23</v>
      </c>
      <c r="F12" s="85">
        <v>22825.2</v>
      </c>
    </row>
    <row r="13" spans="1:6" ht="18" customHeight="1">
      <c r="A13" s="42">
        <v>10</v>
      </c>
      <c r="B13" s="170" t="s">
        <v>100</v>
      </c>
      <c r="C13" s="171"/>
      <c r="D13" s="172"/>
      <c r="E13" s="83">
        <v>64</v>
      </c>
      <c r="F13" s="85">
        <v>63513.6000000001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58</v>
      </c>
      <c r="F14" s="85">
        <v>57559.2000000001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5</v>
      </c>
      <c r="F16" s="85">
        <v>4962</v>
      </c>
    </row>
    <row r="17" spans="1:6" ht="20.25" customHeight="1">
      <c r="A17" s="42">
        <v>14</v>
      </c>
      <c r="B17" s="170" t="s">
        <v>111</v>
      </c>
      <c r="C17" s="171"/>
      <c r="D17" s="172"/>
      <c r="E17" s="83">
        <v>964</v>
      </c>
      <c r="F17" s="85">
        <v>955433.100000015</v>
      </c>
    </row>
    <row r="18" spans="1:6" ht="27" customHeight="1">
      <c r="A18" s="42">
        <v>15</v>
      </c>
      <c r="B18" s="170" t="s">
        <v>70</v>
      </c>
      <c r="C18" s="171"/>
      <c r="D18" s="172"/>
      <c r="E18" s="83">
        <v>0</v>
      </c>
      <c r="F18" s="85">
        <v>0</v>
      </c>
    </row>
    <row r="19" spans="1:6" ht="54.75" customHeight="1">
      <c r="A19" s="42">
        <v>16</v>
      </c>
      <c r="B19" s="170" t="s">
        <v>71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95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94</v>
      </c>
      <c r="C21" s="171"/>
      <c r="D21" s="172"/>
      <c r="E21" s="83">
        <v>0</v>
      </c>
      <c r="F21" s="85">
        <v>0</v>
      </c>
    </row>
    <row r="22" spans="1:6" ht="62.25" customHeight="1">
      <c r="A22" s="42">
        <v>19</v>
      </c>
      <c r="B22" s="173" t="s">
        <v>96</v>
      </c>
      <c r="C22" s="173"/>
      <c r="D22" s="173"/>
      <c r="E22" s="83">
        <v>0</v>
      </c>
      <c r="F22" s="85">
        <v>0</v>
      </c>
    </row>
    <row r="23" spans="1:6" ht="62.25" customHeight="1">
      <c r="A23" s="42">
        <v>20</v>
      </c>
      <c r="B23" s="170" t="s">
        <v>101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102</v>
      </c>
      <c r="C24" s="171"/>
      <c r="D24" s="172"/>
      <c r="E24" s="83">
        <v>0</v>
      </c>
      <c r="F24" s="85">
        <v>0</v>
      </c>
    </row>
    <row r="25" spans="1:6" ht="62.25" customHeight="1">
      <c r="A25" s="42">
        <v>22</v>
      </c>
      <c r="B25" s="173" t="s">
        <v>110</v>
      </c>
      <c r="C25" s="173"/>
      <c r="D25" s="173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28.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69" t="s">
        <v>123</v>
      </c>
      <c r="D32" s="169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69" t="s">
        <v>124</v>
      </c>
      <c r="D33" s="169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69" t="s">
        <v>125</v>
      </c>
      <c r="D34" s="169"/>
      <c r="F34" s="95" t="s">
        <v>126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&amp;L4C0B471D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user</cp:lastModifiedBy>
  <cp:lastPrinted>2022-04-04T09:37:59Z</cp:lastPrinted>
  <dcterms:created xsi:type="dcterms:W3CDTF">1996-10-08T23:32:33Z</dcterms:created>
  <dcterms:modified xsi:type="dcterms:W3CDTF">2022-04-04T09:38:29Z</dcterms:modified>
  <cp:category/>
  <cp:version/>
  <cp:contentType/>
  <cp:contentStatus/>
</cp:coreProperties>
</file>