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<sst xmlns="http://schemas.openxmlformats.org/spreadsheetml/2006/main" count="148" uniqueCount="127">
  <si>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</si>
  <si>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</si>
  <si>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</si>
  <si>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</si>
  <si>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</si>
  <si>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</si>
  <si>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</si>
  <si>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</si>
  <si>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</si>
  <si>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</si>
  <si>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</si>
  <si>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</si>
  <si>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</si>
  <si>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</si>
  <si>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</si>
  <si>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</si>
  <si>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</si>
  <si>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</si>
  <si>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</si>
  <si>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</si>
  <si>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</si>
  <si>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</si>
  <si>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</si>
  <si>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</si>
  <si>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</si>
  <si>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</si>
  <si>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</si>
  <si>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</si>
  <si>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</si>
  <si>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</si>
  <si>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</si>
  <si>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</si>
  <si>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</si>
  <si>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</si>
  <si>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</si>
  <si>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</si>
  <si>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</si>
  <si>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</si>
  <si>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</si>
  <si>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</si>
  <si>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</si>
  <si>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</si>
  <si>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</si>
  <si>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</si>
  <si>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</si>
  <si>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</si>
  <si>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</si>
  <si>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</si>
  <si>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</si>
  <si>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</si>
  <si>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</si>
  <si>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</si>
  <si>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</si>
  <si>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</si>
  <si>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</si>
  <si>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</si>
  <si>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</si>
  <si>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</si>
  <si>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</si>
  <si>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</si>
  <si>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</si>
  <si>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</si>
  <si>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</si>
  <si>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</si>
  <si>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</si>
  <si>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</si>
  <si>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</si>
  <si>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</si>
  <si>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</si>
  <si>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</si>
  <si>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</si>
  <si>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</si>
  <si>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</si>
  <si>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</si>
  <si>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</si>
  <si>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</si>
  <si>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</si>
  <si>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</si>
  <si>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</si>
  <si>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</si>
  <si>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</si>
  <si>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</si>
  <si>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</si>
  <si>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</si>
  <si>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</si>
  <si>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</si>
  <si>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</si>
  <si>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</si>
  <si>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</si>
  <si>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</si>
  <si>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</si>
  <si>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</si>
  <si>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</si>
  <si>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</si>
  <si>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</si>
  <si>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</si>
  <si>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</si>
  <si>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</si>
  <si>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</si>
  <si>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</si>
  <si>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</si>
  <si>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</si>
  <si>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</si>
  <si>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</si>
  <si>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</si>
  <si>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</si>
  <si>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</si>
  <si>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</si>
  <si>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</si>
  <si>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</si>
  <si>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</si>
  <si>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</si>
  <si>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</si>
  <si>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</si>
  <si>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</si>
  <si>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</si>
  <si>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</si>
  <si>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</si>
  <si>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</si>
  <si>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 xml:space="preserve">49089, м. Дніпро, вул. Академіка Янгеля, 4    
</t>
  </si>
  <si>
    <t>три квартали 2021 року</t>
  </si>
  <si>
    <t>А. КОРЕНЕВ</t>
  </si>
  <si>
    <t>Т. СЕМЕНКО</t>
  </si>
  <si>
    <t>(056) 720-97-63</t>
  </si>
  <si>
    <t>(056) 720-97-88</t>
  </si>
  <si>
    <t>inbox@adm.dp.court.gov.ua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</si>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</sst>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&amp;L90240628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15125</v>
      </c>
      <c r="E1" s="70">
        <v>15125</v>
      </c>
      <c r="F1" s="70">
        <v>15125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15098</v>
      </c>
      <c r="D39" s="86">
        <f aca="true" t="shared" si="3" ref="D39:K39">SUM(D40,D47,D48,D49)</f>
        <v>25286196.39999999</v>
      </c>
      <c r="E39" s="74">
        <f t="shared" si="3"/>
        <v>11208</v>
      </c>
      <c r="F39" s="86">
        <f t="shared" si="3"/>
        <v>25288138.64</v>
      </c>
      <c r="G39" s="74">
        <f t="shared" si="3"/>
        <v>343</v>
      </c>
      <c r="H39" s="86">
        <f t="shared" si="3"/>
        <v>743393.78</v>
      </c>
      <c r="I39" s="74">
        <f t="shared" si="3"/>
        <v>16</v>
      </c>
      <c r="J39" s="86">
        <f t="shared" si="3"/>
        <v>32542.93</v>
      </c>
      <c r="K39" s="74">
        <f t="shared" si="3"/>
        <v>3480</v>
      </c>
      <c r="L39" s="86">
        <f>SUM(L40,L47,L48,L49)</f>
        <v>3181405</v>
      </c>
    </row>
    <row r="40" spans="1:12" ht="21" customHeight="1">
      <c r="A40" s="61">
        <v>35</v>
      </c>
      <c r="B40" s="64" t="s">
        <v>85</v>
      </c>
      <c r="C40" s="75">
        <f>SUM(C41,C44)</f>
        <v>14711</v>
      </c>
      <c r="D40" s="87">
        <f>SUM(D41,D44)</f>
        <v>25015158.39999999</v>
      </c>
      <c r="E40" s="75">
        <f aca="true" t="shared" si="4" ref="E40:L40">SUM(E41,E44)</f>
        <v>10834</v>
      </c>
      <c r="F40" s="87">
        <f t="shared" si="4"/>
        <v>25020443.11</v>
      </c>
      <c r="G40" s="75">
        <f t="shared" si="4"/>
        <v>332</v>
      </c>
      <c r="H40" s="87">
        <f t="shared" si="4"/>
        <v>736130.98</v>
      </c>
      <c r="I40" s="75">
        <f t="shared" si="4"/>
        <v>16</v>
      </c>
      <c r="J40" s="87">
        <f t="shared" si="4"/>
        <v>32542.93</v>
      </c>
      <c r="K40" s="75">
        <f t="shared" si="4"/>
        <v>3479</v>
      </c>
      <c r="L40" s="87">
        <f t="shared" si="4"/>
        <v>3180724</v>
      </c>
    </row>
    <row r="41" spans="1:12" ht="19.5" customHeight="1">
      <c r="A41" s="61">
        <v>36</v>
      </c>
      <c r="B41" s="64" t="s">
        <v>86</v>
      </c>
      <c r="C41" s="76">
        <v>1663</v>
      </c>
      <c r="D41" s="88">
        <v>7961307.03999999</v>
      </c>
      <c r="E41" s="77">
        <v>1590</v>
      </c>
      <c r="F41" s="89">
        <v>8277557.36</v>
      </c>
      <c r="G41" s="76">
        <v>32</v>
      </c>
      <c r="H41" s="88">
        <v>170287.3</v>
      </c>
      <c r="I41" s="78">
        <v>3</v>
      </c>
      <c r="J41" s="93">
        <v>16854.53</v>
      </c>
      <c r="K41" s="77">
        <v>37</v>
      </c>
      <c r="L41" s="89">
        <v>33596</v>
      </c>
    </row>
    <row r="42" spans="1:12" ht="16.5" customHeight="1">
      <c r="A42" s="61">
        <v>37</v>
      </c>
      <c r="B42" s="65" t="s">
        <v>87</v>
      </c>
      <c r="C42" s="76">
        <v>1392</v>
      </c>
      <c r="D42" s="88">
        <v>7436097.98</v>
      </c>
      <c r="E42" s="77">
        <v>1366</v>
      </c>
      <c r="F42" s="89">
        <v>7781485.31</v>
      </c>
      <c r="G42" s="76">
        <v>23</v>
      </c>
      <c r="H42" s="88">
        <v>155293.22</v>
      </c>
      <c r="I42" s="78">
        <v>2</v>
      </c>
      <c r="J42" s="93">
        <v>15265.53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271</v>
      </c>
      <c r="D43" s="88">
        <v>525209.06</v>
      </c>
      <c r="E43" s="77">
        <v>224</v>
      </c>
      <c r="F43" s="89">
        <v>496072.05</v>
      </c>
      <c r="G43" s="76">
        <v>9</v>
      </c>
      <c r="H43" s="88">
        <v>14994.08</v>
      </c>
      <c r="I43" s="78">
        <v>1</v>
      </c>
      <c r="J43" s="93">
        <v>1589</v>
      </c>
      <c r="K43" s="77">
        <v>37</v>
      </c>
      <c r="L43" s="89">
        <v>33596</v>
      </c>
    </row>
    <row r="44" spans="1:12" ht="21" customHeight="1">
      <c r="A44" s="61">
        <v>39</v>
      </c>
      <c r="B44" s="64" t="s">
        <v>88</v>
      </c>
      <c r="C44" s="76">
        <v>13048</v>
      </c>
      <c r="D44" s="88">
        <v>17053851.36</v>
      </c>
      <c r="E44" s="77">
        <v>9244</v>
      </c>
      <c r="F44" s="89">
        <v>16742885.75</v>
      </c>
      <c r="G44" s="76">
        <v>300</v>
      </c>
      <c r="H44" s="88">
        <v>565843.68</v>
      </c>
      <c r="I44" s="78">
        <v>13</v>
      </c>
      <c r="J44" s="93">
        <v>15688.4</v>
      </c>
      <c r="K44" s="77">
        <v>3442</v>
      </c>
      <c r="L44" s="89">
        <v>3147128</v>
      </c>
    </row>
    <row r="45" spans="1:12" ht="30" customHeight="1">
      <c r="A45" s="61">
        <v>40</v>
      </c>
      <c r="B45" s="65" t="s">
        <v>89</v>
      </c>
      <c r="C45" s="76">
        <v>2574</v>
      </c>
      <c r="D45" s="88">
        <v>7704645.76</v>
      </c>
      <c r="E45" s="77">
        <v>2408</v>
      </c>
      <c r="F45" s="89">
        <v>10262525.83</v>
      </c>
      <c r="G45" s="76">
        <v>125</v>
      </c>
      <c r="H45" s="88">
        <v>395307.28</v>
      </c>
      <c r="I45" s="78">
        <v>1</v>
      </c>
      <c r="J45" s="93">
        <v>4540</v>
      </c>
      <c r="K45" s="77">
        <v>18</v>
      </c>
      <c r="L45" s="89">
        <v>40860</v>
      </c>
    </row>
    <row r="46" spans="1:12" ht="21" customHeight="1">
      <c r="A46" s="61">
        <v>41</v>
      </c>
      <c r="B46" s="65" t="s">
        <v>79</v>
      </c>
      <c r="C46" s="76">
        <v>10474</v>
      </c>
      <c r="D46" s="88">
        <v>9349205.6</v>
      </c>
      <c r="E46" s="77">
        <v>6836</v>
      </c>
      <c r="F46" s="89">
        <v>6480359.92</v>
      </c>
      <c r="G46" s="76">
        <v>175</v>
      </c>
      <c r="H46" s="88">
        <v>170536.4</v>
      </c>
      <c r="I46" s="78">
        <v>12</v>
      </c>
      <c r="J46" s="93">
        <v>11148.4</v>
      </c>
      <c r="K46" s="77">
        <v>3424</v>
      </c>
      <c r="L46" s="89">
        <v>3106268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387</v>
      </c>
      <c r="D49" s="88">
        <v>271038</v>
      </c>
      <c r="E49" s="77">
        <v>374</v>
      </c>
      <c r="F49" s="89">
        <v>267695.53</v>
      </c>
      <c r="G49" s="76">
        <v>11</v>
      </c>
      <c r="H49" s="88">
        <v>7262.8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19</v>
      </c>
      <c r="D50" s="86">
        <f aca="true" t="shared" si="5" ref="D50:L50">SUM(D51:D54)</f>
        <v>12884.52</v>
      </c>
      <c r="E50" s="74">
        <f t="shared" si="5"/>
        <v>19</v>
      </c>
      <c r="F50" s="86">
        <f t="shared" si="5"/>
        <v>12997.87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19</v>
      </c>
      <c r="D51" s="87">
        <v>12884.52</v>
      </c>
      <c r="E51" s="79">
        <v>19</v>
      </c>
      <c r="F51" s="90">
        <v>12997.87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15117</v>
      </c>
      <c r="D56" s="86">
        <f aca="true" t="shared" si="6" ref="D56:L56">SUM(D6,D28,D39,D50,D55)</f>
        <v>25299080.91999999</v>
      </c>
      <c r="E56" s="74">
        <f t="shared" si="6"/>
        <v>11227</v>
      </c>
      <c r="F56" s="86">
        <f t="shared" si="6"/>
        <v>25301136.51</v>
      </c>
      <c r="G56" s="74">
        <f t="shared" si="6"/>
        <v>343</v>
      </c>
      <c r="H56" s="86">
        <f t="shared" si="6"/>
        <v>743393.78</v>
      </c>
      <c r="I56" s="74">
        <f t="shared" si="6"/>
        <v>16</v>
      </c>
      <c r="J56" s="86">
        <f t="shared" si="6"/>
        <v>32542.93</v>
      </c>
      <c r="K56" s="74">
        <f t="shared" si="6"/>
        <v>3480</v>
      </c>
      <c r="L56" s="86">
        <f t="shared" si="6"/>
        <v>3181405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&amp;L90240628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2855</v>
      </c>
      <c r="F4" s="84">
        <f>SUM(F5:F25)</f>
        <v>2596199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301</v>
      </c>
      <c r="F5" s="85">
        <v>273081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36</v>
      </c>
      <c r="F11" s="85">
        <v>34050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83</v>
      </c>
      <c r="F12" s="85">
        <v>78088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166</v>
      </c>
      <c r="F13" s="85">
        <v>150728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129</v>
      </c>
      <c r="F14" s="85">
        <v>117132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38</v>
      </c>
      <c r="F16" s="85">
        <v>34504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2090</v>
      </c>
      <c r="F17" s="85">
        <v>1897720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12</v>
      </c>
      <c r="F18" s="85">
        <v>10896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&amp;L90240628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2021-10-29T06:48:59Z</dcterms:modified>
  <cp:category/>
  <cp:version/>
  <cp:contentType/>
  <cp:contentStatus/>
</cp:coreProperties>
</file>