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<sst xmlns="http://schemas.openxmlformats.org/spreadsheetml/2006/main" count="146" uniqueCount="125">
  <si>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</si>
  <si>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</si>
  <si>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</si>
  <si>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</si>
  <si>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</si>
  <si>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</si>
  <si>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</si>
  <si>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</si>
  <si>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</si>
  <si>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</si>
  <si>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</si>
  <si>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</si>
  <si>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</si>
  <si>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</si>
  <si>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</si>
  <si>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</si>
  <si>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</si>
  <si>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</si>
  <si>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</si>
  <si>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</si>
  <si>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</si>
  <si>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</si>
  <si>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</si>
  <si>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</si>
  <si>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</si>
  <si>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</si>
  <si>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</si>
  <si>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</si>
  <si>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</si>
  <si>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</si>
  <si>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</si>
  <si>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</si>
  <si>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</si>
  <si>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</si>
  <si>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</si>
  <si>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</si>
  <si>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</si>
  <si>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</si>
  <si>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</si>
  <si>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</si>
  <si>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</si>
  <si>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</si>
  <si>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</si>
  <si>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</si>
  <si>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</si>
  <si>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</si>
  <si>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</si>
  <si>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</si>
  <si>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</si>
  <si>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</si>
  <si>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</si>
  <si>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</si>
  <si>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</si>
  <si>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</si>
  <si>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</si>
  <si>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</si>
  <si>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</si>
  <si>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</si>
  <si>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</si>
  <si>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</si>
  <si>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</si>
  <si>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</si>
  <si>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</si>
  <si>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</si>
  <si>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</si>
  <si>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</si>
  <si>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</si>
  <si>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</si>
  <si>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</si>
  <si>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</si>
  <si>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</si>
  <si>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</si>
  <si>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</si>
  <si>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</si>
  <si>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</si>
  <si>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</si>
  <si>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</si>
  <si>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</si>
  <si>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</si>
  <si>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</si>
  <si>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</si>
  <si>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</si>
  <si>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</si>
  <si>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</si>
  <si>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</si>
  <si>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</si>
  <si>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</si>
  <si>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</si>
  <si>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</si>
  <si>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</si>
  <si>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</si>
  <si>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</si>
  <si>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</si>
  <si>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</si>
  <si>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</si>
  <si>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</si>
  <si>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</si>
  <si>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</si>
  <si>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</si>
  <si>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</si>
  <si>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</si>
  <si>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</si>
  <si>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</si>
  <si>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</si>
  <si>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</si>
  <si>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</si>
  <si>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</si>
  <si>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</si>
  <si>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</si>
  <si>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</si>
  <si>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</si>
  <si>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</si>
  <si>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</si>
  <si>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</si>
  <si>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</si>
  <si>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</si>
  <si>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Дніпропетровський окружний адміністративний суд</t>
  </si>
  <si>
    <t>49089, м. Дніпро, вул. Академіка Янгеля, 4</t>
  </si>
  <si>
    <t>2018 рік</t>
  </si>
  <si>
    <t>В.В. Горбалінський</t>
  </si>
  <si>
    <t>Є.І. Ричка</t>
  </si>
  <si>
    <t>(056) 720-97-63</t>
  </si>
  <si>
    <t>(056) 720-97-89</t>
  </si>
  <si>
    <t>inbox@adm.dp.court.gov.ua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</si>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</sst>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&amp;L6519BEA8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7417</v>
      </c>
      <c r="E1" s="70">
        <v>7417</v>
      </c>
      <c r="F1" s="70">
        <v>7417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7386</v>
      </c>
      <c r="D38" s="86">
        <f aca="true" t="shared" si="3" ref="D38:K38">SUM(D39,D46,D47,D48)</f>
        <v>55928115.679999694</v>
      </c>
      <c r="E38" s="74">
        <f t="shared" si="3"/>
        <v>6745</v>
      </c>
      <c r="F38" s="86">
        <f t="shared" si="3"/>
        <v>56667624.01999978</v>
      </c>
      <c r="G38" s="74">
        <f t="shared" si="3"/>
        <v>82</v>
      </c>
      <c r="H38" s="86">
        <f t="shared" si="3"/>
        <v>3094298.5500000003</v>
      </c>
      <c r="I38" s="74">
        <f t="shared" si="3"/>
        <v>39</v>
      </c>
      <c r="J38" s="86">
        <f t="shared" si="3"/>
        <v>673169.2</v>
      </c>
      <c r="K38" s="74">
        <f t="shared" si="3"/>
        <v>536</v>
      </c>
      <c r="L38" s="86">
        <f>SUM(L39,L46,L47,L48)</f>
        <v>403145.599999996</v>
      </c>
    </row>
    <row r="39" spans="1:12" ht="21" customHeight="1">
      <c r="A39" s="61">
        <v>34</v>
      </c>
      <c r="B39" s="64" t="s">
        <v>86</v>
      </c>
      <c r="C39" s="75">
        <f>SUM(C40,C43)</f>
        <v>6955</v>
      </c>
      <c r="D39" s="87">
        <f>SUM(D40,D43)</f>
        <v>55696187.86999969</v>
      </c>
      <c r="E39" s="75">
        <f aca="true" t="shared" si="4" ref="E39:L39">SUM(E40,E43)</f>
        <v>6317</v>
      </c>
      <c r="F39" s="87">
        <f t="shared" si="4"/>
        <v>56437123.47999978</v>
      </c>
      <c r="G39" s="75">
        <f t="shared" si="4"/>
        <v>79</v>
      </c>
      <c r="H39" s="87">
        <f t="shared" si="4"/>
        <v>3092761.3400000003</v>
      </c>
      <c r="I39" s="75">
        <f t="shared" si="4"/>
        <v>39</v>
      </c>
      <c r="J39" s="87">
        <f t="shared" si="4"/>
        <v>673169.2</v>
      </c>
      <c r="K39" s="75">
        <f t="shared" si="4"/>
        <v>536</v>
      </c>
      <c r="L39" s="87">
        <f t="shared" si="4"/>
        <v>403145.599999996</v>
      </c>
    </row>
    <row r="40" spans="1:12" ht="19.5" customHeight="1">
      <c r="A40" s="61">
        <v>35</v>
      </c>
      <c r="B40" s="64" t="s">
        <v>87</v>
      </c>
      <c r="C40" s="76">
        <v>1699</v>
      </c>
      <c r="D40" s="88">
        <v>47472581.47</v>
      </c>
      <c r="E40" s="77">
        <v>1674</v>
      </c>
      <c r="F40" s="89">
        <v>48633359.32</v>
      </c>
      <c r="G40" s="76">
        <v>14</v>
      </c>
      <c r="H40" s="88">
        <v>2997120.83</v>
      </c>
      <c r="I40" s="78">
        <v>1</v>
      </c>
      <c r="J40" s="93">
        <v>616700</v>
      </c>
      <c r="K40" s="77">
        <v>10</v>
      </c>
      <c r="L40" s="89">
        <v>9162.4</v>
      </c>
    </row>
    <row r="41" spans="1:12" ht="16.5" customHeight="1">
      <c r="A41" s="61">
        <v>36</v>
      </c>
      <c r="B41" s="65" t="s">
        <v>88</v>
      </c>
      <c r="C41" s="76">
        <v>1401</v>
      </c>
      <c r="D41" s="88">
        <v>46844614.93</v>
      </c>
      <c r="E41" s="77">
        <v>1386</v>
      </c>
      <c r="F41" s="89">
        <v>48016918.54</v>
      </c>
      <c r="G41" s="76">
        <v>12</v>
      </c>
      <c r="H41" s="88">
        <v>2988794.04</v>
      </c>
      <c r="I41" s="78">
        <v>1</v>
      </c>
      <c r="J41" s="93">
        <v>616700</v>
      </c>
      <c r="K41" s="77">
        <v>2</v>
      </c>
      <c r="L41" s="89">
        <v>3524</v>
      </c>
    </row>
    <row r="42" spans="1:12" ht="16.5" customHeight="1">
      <c r="A42" s="61">
        <v>37</v>
      </c>
      <c r="B42" s="65" t="s">
        <v>77</v>
      </c>
      <c r="C42" s="76">
        <v>298</v>
      </c>
      <c r="D42" s="88">
        <v>627966.540000001</v>
      </c>
      <c r="E42" s="77">
        <v>288</v>
      </c>
      <c r="F42" s="89">
        <v>616440.780000001</v>
      </c>
      <c r="G42" s="76">
        <v>2</v>
      </c>
      <c r="H42" s="88">
        <v>8326.79</v>
      </c>
      <c r="I42" s="78">
        <v>0</v>
      </c>
      <c r="J42" s="93">
        <v>0</v>
      </c>
      <c r="K42" s="77">
        <v>8</v>
      </c>
      <c r="L42" s="89">
        <v>5638.4</v>
      </c>
    </row>
    <row r="43" spans="1:12" ht="21" customHeight="1">
      <c r="A43" s="61">
        <v>38</v>
      </c>
      <c r="B43" s="64" t="s">
        <v>89</v>
      </c>
      <c r="C43" s="76">
        <v>5256</v>
      </c>
      <c r="D43" s="88">
        <v>8223606.39999969</v>
      </c>
      <c r="E43" s="77">
        <v>4643</v>
      </c>
      <c r="F43" s="89">
        <v>7803764.15999978</v>
      </c>
      <c r="G43" s="76">
        <v>65</v>
      </c>
      <c r="H43" s="88">
        <v>95640.5100000001</v>
      </c>
      <c r="I43" s="78">
        <v>38</v>
      </c>
      <c r="J43" s="93">
        <v>56469.2</v>
      </c>
      <c r="K43" s="77">
        <v>526</v>
      </c>
      <c r="L43" s="89">
        <v>393983.199999996</v>
      </c>
    </row>
    <row r="44" spans="1:12" ht="30" customHeight="1">
      <c r="A44" s="61">
        <v>39</v>
      </c>
      <c r="B44" s="65" t="s">
        <v>90</v>
      </c>
      <c r="C44" s="76">
        <v>2432</v>
      </c>
      <c r="D44" s="88">
        <v>6048946</v>
      </c>
      <c r="E44" s="77">
        <v>2368</v>
      </c>
      <c r="F44" s="89">
        <v>6002603.51</v>
      </c>
      <c r="G44" s="76">
        <v>29</v>
      </c>
      <c r="H44" s="88">
        <v>59577</v>
      </c>
      <c r="I44" s="78">
        <v>30</v>
      </c>
      <c r="J44" s="93">
        <v>50126</v>
      </c>
      <c r="K44" s="77">
        <v>22</v>
      </c>
      <c r="L44" s="89">
        <v>38764</v>
      </c>
    </row>
    <row r="45" spans="1:12" ht="21" customHeight="1">
      <c r="A45" s="61">
        <v>40</v>
      </c>
      <c r="B45" s="65" t="s">
        <v>80</v>
      </c>
      <c r="C45" s="76">
        <v>2824</v>
      </c>
      <c r="D45" s="88">
        <v>2174660.40000006</v>
      </c>
      <c r="E45" s="77">
        <v>2275</v>
      </c>
      <c r="F45" s="89">
        <v>1801160.65000006</v>
      </c>
      <c r="G45" s="76">
        <v>36</v>
      </c>
      <c r="H45" s="88">
        <v>36063.51</v>
      </c>
      <c r="I45" s="78">
        <v>8</v>
      </c>
      <c r="J45" s="93">
        <v>6343.2</v>
      </c>
      <c r="K45" s="77">
        <v>504</v>
      </c>
      <c r="L45" s="89">
        <v>355219.199999997</v>
      </c>
    </row>
    <row r="46" spans="1:12" ht="45" customHeight="1">
      <c r="A46" s="61">
        <v>41</v>
      </c>
      <c r="B46" s="64" t="s">
        <v>91</v>
      </c>
      <c r="C46" s="76">
        <v>3</v>
      </c>
      <c r="D46" s="88">
        <v>6343.2</v>
      </c>
      <c r="E46" s="77">
        <v>3</v>
      </c>
      <c r="F46" s="89">
        <v>5631.36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428</v>
      </c>
      <c r="D48" s="88">
        <v>225584.610000002</v>
      </c>
      <c r="E48" s="77">
        <v>425</v>
      </c>
      <c r="F48" s="89">
        <v>224869.179999999</v>
      </c>
      <c r="G48" s="76">
        <v>3</v>
      </c>
      <c r="H48" s="88">
        <v>1537.21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17</v>
      </c>
      <c r="D49" s="86">
        <f aca="true" t="shared" si="5" ref="D49:L49">SUM(D50:D53)</f>
        <v>845.74</v>
      </c>
      <c r="E49" s="74">
        <f t="shared" si="5"/>
        <v>17</v>
      </c>
      <c r="F49" s="86">
        <f t="shared" si="5"/>
        <v>845.91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15</v>
      </c>
      <c r="D50" s="87">
        <v>771.74</v>
      </c>
      <c r="E50" s="79">
        <v>15</v>
      </c>
      <c r="F50" s="90">
        <v>771.91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</v>
      </c>
      <c r="D51" s="87">
        <v>52.86</v>
      </c>
      <c r="E51" s="79">
        <v>1</v>
      </c>
      <c r="F51" s="90">
        <v>52.86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1</v>
      </c>
      <c r="D53" s="87">
        <v>21.14</v>
      </c>
      <c r="E53" s="79">
        <v>1</v>
      </c>
      <c r="F53" s="90">
        <v>21.14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7403</v>
      </c>
      <c r="D55" s="86">
        <f aca="true" t="shared" si="6" ref="D55:L55">SUM(D6,D27,D38,D49,D54)</f>
        <v>55928961.4199997</v>
      </c>
      <c r="E55" s="74">
        <f t="shared" si="6"/>
        <v>6762</v>
      </c>
      <c r="F55" s="86">
        <f t="shared" si="6"/>
        <v>56668469.929999776</v>
      </c>
      <c r="G55" s="74">
        <f t="shared" si="6"/>
        <v>82</v>
      </c>
      <c r="H55" s="86">
        <f t="shared" si="6"/>
        <v>3094298.5500000003</v>
      </c>
      <c r="I55" s="74">
        <f t="shared" si="6"/>
        <v>39</v>
      </c>
      <c r="J55" s="86">
        <f t="shared" si="6"/>
        <v>673169.2</v>
      </c>
      <c r="K55" s="74">
        <f t="shared" si="6"/>
        <v>536</v>
      </c>
      <c r="L55" s="86">
        <f t="shared" si="6"/>
        <v>403145.599999996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&amp;L6519BEA8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437</v>
      </c>
      <c r="F4" s="84">
        <f>SUM(F5:F24)</f>
        <v>313283.6000000001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60</v>
      </c>
      <c r="F5" s="85">
        <v>42288</v>
      </c>
    </row>
    <row r="6" spans="1:6" ht="24" customHeight="1">
      <c r="A6" s="42">
        <v>3</v>
      </c>
      <c r="B6" s="170" t="s">
        <v>62</v>
      </c>
      <c r="C6" s="171"/>
      <c r="D6" s="172"/>
      <c r="E6" s="83">
        <v>1</v>
      </c>
      <c r="F6" s="85">
        <v>704.8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1</v>
      </c>
      <c r="F8" s="85">
        <v>704.8</v>
      </c>
    </row>
    <row r="9" spans="1:6" ht="30" customHeight="1">
      <c r="A9" s="42">
        <v>6</v>
      </c>
      <c r="B9" s="170" t="s">
        <v>64</v>
      </c>
      <c r="C9" s="171"/>
      <c r="D9" s="172"/>
      <c r="E9" s="83">
        <v>5</v>
      </c>
      <c r="F9" s="85">
        <v>3524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9</v>
      </c>
      <c r="F11" s="85">
        <v>8457.6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25</v>
      </c>
      <c r="F12" s="85">
        <v>17620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54</v>
      </c>
      <c r="F13" s="85">
        <v>38059.2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152</v>
      </c>
      <c r="F14" s="85">
        <v>108186.8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8</v>
      </c>
      <c r="F16" s="85">
        <v>5638.4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99</v>
      </c>
      <c r="F17" s="85">
        <v>70832.4000000001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1</v>
      </c>
      <c r="F18" s="85">
        <v>704.8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22</v>
      </c>
      <c r="F21" s="85">
        <v>16562.8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&amp;L6519BEA8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2019-03-18T07:58:32Z</dcterms:modified>
  <cp:category/>
  <cp:version/>
  <cp:contentType/>
  <cp:contentStatus/>
</cp:coreProperties>
</file>