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<sst xmlns="http://schemas.openxmlformats.org/spreadsheetml/2006/main" count="147" uniqueCount="126">
  <si>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</si>
  <si>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</si>
  <si>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</si>
  <si>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</si>
  <si>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</si>
  <si>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</si>
  <si>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</si>
  <si>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</si>
  <si>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</si>
  <si>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</si>
  <si>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</si>
  <si>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</si>
  <si>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</si>
  <si>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</si>
  <si>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</si>
  <si>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</si>
  <si>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</si>
  <si>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</si>
  <si>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</si>
  <si>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</si>
  <si>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</si>
  <si>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</si>
  <si>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</si>
  <si>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</si>
  <si>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</si>
  <si>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</si>
  <si>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</si>
  <si>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</si>
  <si>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</si>
  <si>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</si>
  <si>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</si>
  <si>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</si>
  <si>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</si>
  <si>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</si>
  <si>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</si>
  <si>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</si>
  <si>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</si>
  <si>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</si>
  <si>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</si>
  <si>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</si>
  <si>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</si>
  <si>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</si>
  <si>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</si>
  <si>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</si>
  <si>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</si>
  <si>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</si>
  <si>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</si>
  <si>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</si>
  <si>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</si>
  <si>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</si>
  <si>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</si>
  <si>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</si>
  <si>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</si>
  <si>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</si>
  <si>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</si>
  <si>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</si>
  <si>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</si>
  <si>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</si>
  <si>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</si>
  <si>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</si>
  <si>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</si>
  <si>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</si>
  <si>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</si>
  <si>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</si>
  <si>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</si>
  <si>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</si>
  <si>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</si>
  <si>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</si>
  <si>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</si>
  <si>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</si>
  <si>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</si>
  <si>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</si>
  <si>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</si>
  <si>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</si>
  <si>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</si>
  <si>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</si>
  <si>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</si>
  <si>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</si>
  <si>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</si>
  <si>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</si>
  <si>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</si>
  <si>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</si>
  <si>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</si>
  <si>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</si>
  <si>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</si>
  <si>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</si>
  <si>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</si>
  <si>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</si>
  <si>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</si>
  <si>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</si>
  <si>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</si>
  <si>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</si>
  <si>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</si>
  <si>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</si>
  <si>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</si>
  <si>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</si>
  <si>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</si>
  <si>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</si>
  <si>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</si>
  <si>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</si>
  <si>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</si>
  <si>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</si>
  <si>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</si>
  <si>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</si>
  <si>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</si>
  <si>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</si>
  <si>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</si>
  <si>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</si>
  <si>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</si>
  <si>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</si>
  <si>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</si>
  <si>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</si>
  <si>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</si>
  <si>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</si>
  <si>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</si>
  <si>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</si>
  <si>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</si>
  <si>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Дніпропетровський окружний адміністративний суд</t>
  </si>
  <si>
    <t>49089, м. Дніпро, вул. Академіка Янгеля, 4</t>
  </si>
  <si>
    <t>2019 рік</t>
  </si>
  <si>
    <t>А. О. Коренев</t>
  </si>
  <si>
    <t>Т. В. Семенко</t>
  </si>
  <si>
    <t>(056) 720-97-63</t>
  </si>
  <si>
    <t>(056) 720-97-88</t>
  </si>
  <si>
    <t>inbox@adm.dp.court.gov.ua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</si>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</sst>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118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&amp;LEEFDD7DD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11454</v>
      </c>
      <c r="E1" s="70">
        <v>11454</v>
      </c>
      <c r="F1" s="70">
        <v>11454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11422</v>
      </c>
      <c r="D39" s="86">
        <f aca="true" t="shared" si="3" ref="D39:K39">SUM(D40,D47,D48,D49)</f>
        <v>31261632.63000119</v>
      </c>
      <c r="E39" s="74">
        <f t="shared" si="3"/>
        <v>9561</v>
      </c>
      <c r="F39" s="86">
        <f t="shared" si="3"/>
        <v>31263359.150000893</v>
      </c>
      <c r="G39" s="74">
        <f t="shared" si="3"/>
        <v>270</v>
      </c>
      <c r="H39" s="86">
        <f t="shared" si="3"/>
        <v>2176372.44</v>
      </c>
      <c r="I39" s="74">
        <f t="shared" si="3"/>
        <v>109</v>
      </c>
      <c r="J39" s="86">
        <f t="shared" si="3"/>
        <v>509909.20999999996</v>
      </c>
      <c r="K39" s="74">
        <f t="shared" si="3"/>
        <v>1455</v>
      </c>
      <c r="L39" s="86">
        <f>SUM(L40,L47,L48,L49)</f>
        <v>1129396.6000000201</v>
      </c>
    </row>
    <row r="40" spans="1:12" ht="21" customHeight="1">
      <c r="A40" s="61">
        <v>35</v>
      </c>
      <c r="B40" s="64" t="s">
        <v>86</v>
      </c>
      <c r="C40" s="75">
        <f>SUM(C41,C44)</f>
        <v>10728</v>
      </c>
      <c r="D40" s="87">
        <f>SUM(D41,D44)</f>
        <v>30855716.900001198</v>
      </c>
      <c r="E40" s="75">
        <f aca="true" t="shared" si="4" ref="E40:L40">SUM(E41,E44)</f>
        <v>8900</v>
      </c>
      <c r="F40" s="87">
        <f t="shared" si="4"/>
        <v>30871576.4800009</v>
      </c>
      <c r="G40" s="75">
        <f t="shared" si="4"/>
        <v>259</v>
      </c>
      <c r="H40" s="87">
        <f t="shared" si="4"/>
        <v>2170416</v>
      </c>
      <c r="I40" s="75">
        <f t="shared" si="4"/>
        <v>108</v>
      </c>
      <c r="J40" s="87">
        <f t="shared" si="4"/>
        <v>509717.11</v>
      </c>
      <c r="K40" s="75">
        <f t="shared" si="4"/>
        <v>1435</v>
      </c>
      <c r="L40" s="87">
        <f t="shared" si="4"/>
        <v>1117870.6000000201</v>
      </c>
    </row>
    <row r="41" spans="1:12" ht="19.5" customHeight="1">
      <c r="A41" s="61">
        <v>36</v>
      </c>
      <c r="B41" s="64" t="s">
        <v>87</v>
      </c>
      <c r="C41" s="76">
        <v>2271</v>
      </c>
      <c r="D41" s="88">
        <v>16764865.9400001</v>
      </c>
      <c r="E41" s="77">
        <v>2204</v>
      </c>
      <c r="F41" s="89">
        <v>17288310.1300001</v>
      </c>
      <c r="G41" s="76">
        <v>53</v>
      </c>
      <c r="H41" s="88">
        <v>1856694.36</v>
      </c>
      <c r="I41" s="78">
        <v>10</v>
      </c>
      <c r="J41" s="93">
        <v>182081.43</v>
      </c>
      <c r="K41" s="77">
        <v>2</v>
      </c>
      <c r="L41" s="89">
        <v>3690.6</v>
      </c>
    </row>
    <row r="42" spans="1:12" ht="16.5" customHeight="1">
      <c r="A42" s="61">
        <v>37</v>
      </c>
      <c r="B42" s="65" t="s">
        <v>88</v>
      </c>
      <c r="C42" s="76">
        <v>1759</v>
      </c>
      <c r="D42" s="88">
        <v>15758170.62</v>
      </c>
      <c r="E42" s="77">
        <v>1709</v>
      </c>
      <c r="F42" s="89">
        <v>16285734.72</v>
      </c>
      <c r="G42" s="76">
        <v>39</v>
      </c>
      <c r="H42" s="88">
        <v>1824597.3</v>
      </c>
      <c r="I42" s="78">
        <v>8</v>
      </c>
      <c r="J42" s="93">
        <v>179103.88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77</v>
      </c>
      <c r="C43" s="76">
        <v>512</v>
      </c>
      <c r="D43" s="88">
        <v>1006695.32</v>
      </c>
      <c r="E43" s="77">
        <v>495</v>
      </c>
      <c r="F43" s="89">
        <v>1002575.41</v>
      </c>
      <c r="G43" s="76">
        <v>14</v>
      </c>
      <c r="H43" s="88">
        <v>32097.06</v>
      </c>
      <c r="I43" s="78">
        <v>2</v>
      </c>
      <c r="J43" s="93">
        <v>2977.55</v>
      </c>
      <c r="K43" s="77">
        <v>2</v>
      </c>
      <c r="L43" s="89">
        <v>3690.6</v>
      </c>
    </row>
    <row r="44" spans="1:12" ht="21" customHeight="1">
      <c r="A44" s="61">
        <v>39</v>
      </c>
      <c r="B44" s="64" t="s">
        <v>89</v>
      </c>
      <c r="C44" s="76">
        <v>8457</v>
      </c>
      <c r="D44" s="88">
        <v>14090850.9600011</v>
      </c>
      <c r="E44" s="77">
        <v>6696</v>
      </c>
      <c r="F44" s="89">
        <v>13583266.3500008</v>
      </c>
      <c r="G44" s="76">
        <v>206</v>
      </c>
      <c r="H44" s="88">
        <v>313721.64</v>
      </c>
      <c r="I44" s="78">
        <v>98</v>
      </c>
      <c r="J44" s="93">
        <v>327635.68</v>
      </c>
      <c r="K44" s="77">
        <v>1433</v>
      </c>
      <c r="L44" s="89">
        <v>1114180.00000002</v>
      </c>
    </row>
    <row r="45" spans="1:12" ht="30" customHeight="1">
      <c r="A45" s="61">
        <v>40</v>
      </c>
      <c r="B45" s="65" t="s">
        <v>90</v>
      </c>
      <c r="C45" s="76">
        <v>3183</v>
      </c>
      <c r="D45" s="88">
        <v>9946698.11</v>
      </c>
      <c r="E45" s="77">
        <v>3033</v>
      </c>
      <c r="F45" s="89">
        <v>10561875.89</v>
      </c>
      <c r="G45" s="76">
        <v>102</v>
      </c>
      <c r="H45" s="88">
        <v>217532.3</v>
      </c>
      <c r="I45" s="78">
        <v>29</v>
      </c>
      <c r="J45" s="93">
        <v>36079.09</v>
      </c>
      <c r="K45" s="77">
        <v>12</v>
      </c>
      <c r="L45" s="89">
        <v>23052</v>
      </c>
    </row>
    <row r="46" spans="1:12" ht="21" customHeight="1">
      <c r="A46" s="61">
        <v>41</v>
      </c>
      <c r="B46" s="65" t="s">
        <v>80</v>
      </c>
      <c r="C46" s="76">
        <v>5274</v>
      </c>
      <c r="D46" s="88">
        <v>4144152.84999972</v>
      </c>
      <c r="E46" s="77">
        <v>3663</v>
      </c>
      <c r="F46" s="89">
        <v>3021390.45999983</v>
      </c>
      <c r="G46" s="76">
        <v>104</v>
      </c>
      <c r="H46" s="88">
        <v>96189.3399999999</v>
      </c>
      <c r="I46" s="78">
        <v>69</v>
      </c>
      <c r="J46" s="93">
        <v>291556.59</v>
      </c>
      <c r="K46" s="77">
        <v>1421</v>
      </c>
      <c r="L46" s="89">
        <v>1091128.00000001</v>
      </c>
    </row>
    <row r="47" spans="1:12" ht="45" customHeight="1">
      <c r="A47" s="61">
        <v>42</v>
      </c>
      <c r="B47" s="64" t="s">
        <v>91</v>
      </c>
      <c r="C47" s="76">
        <v>5</v>
      </c>
      <c r="D47" s="88">
        <v>10425.4</v>
      </c>
      <c r="E47" s="77">
        <v>5</v>
      </c>
      <c r="F47" s="89">
        <v>10422.4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689</v>
      </c>
      <c r="D49" s="88">
        <v>395490.329999995</v>
      </c>
      <c r="E49" s="77">
        <v>656</v>
      </c>
      <c r="F49" s="89">
        <v>381360.269999996</v>
      </c>
      <c r="G49" s="76">
        <v>11</v>
      </c>
      <c r="H49" s="88">
        <v>5956.44</v>
      </c>
      <c r="I49" s="78">
        <v>1</v>
      </c>
      <c r="J49" s="93">
        <v>192.1</v>
      </c>
      <c r="K49" s="77">
        <v>20</v>
      </c>
      <c r="L49" s="89">
        <v>11526</v>
      </c>
    </row>
    <row r="50" spans="1:12" ht="21.75" customHeight="1">
      <c r="A50" s="61">
        <v>45</v>
      </c>
      <c r="B50" s="63" t="s">
        <v>111</v>
      </c>
      <c r="C50" s="74">
        <f>SUM(C51:C54)</f>
        <v>3</v>
      </c>
      <c r="D50" s="86">
        <f aca="true" t="shared" si="5" ref="D50:L50">SUM(D51:D54)</f>
        <v>132.55</v>
      </c>
      <c r="E50" s="74">
        <f t="shared" si="5"/>
        <v>3</v>
      </c>
      <c r="F50" s="86">
        <f t="shared" si="5"/>
        <v>132.56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7">
        <v>74.92</v>
      </c>
      <c r="E51" s="79">
        <v>2</v>
      </c>
      <c r="F51" s="90">
        <v>74.93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57.63</v>
      </c>
      <c r="E52" s="79">
        <v>1</v>
      </c>
      <c r="F52" s="90">
        <v>57.63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115</v>
      </c>
      <c r="C56" s="74">
        <f>SUM(C6,C28,C39,C50,C55)</f>
        <v>11425</v>
      </c>
      <c r="D56" s="86">
        <f aca="true" t="shared" si="6" ref="D56:L56">SUM(D6,D28,D39,D50,D55)</f>
        <v>31261765.18000119</v>
      </c>
      <c r="E56" s="74">
        <f t="shared" si="6"/>
        <v>9564</v>
      </c>
      <c r="F56" s="86">
        <f t="shared" si="6"/>
        <v>31263491.71000089</v>
      </c>
      <c r="G56" s="74">
        <f t="shared" si="6"/>
        <v>270</v>
      </c>
      <c r="H56" s="86">
        <f t="shared" si="6"/>
        <v>2176372.44</v>
      </c>
      <c r="I56" s="74">
        <f t="shared" si="6"/>
        <v>109</v>
      </c>
      <c r="J56" s="86">
        <f t="shared" si="6"/>
        <v>509909.20999999996</v>
      </c>
      <c r="K56" s="74">
        <f t="shared" si="6"/>
        <v>1455</v>
      </c>
      <c r="L56" s="86">
        <f t="shared" si="6"/>
        <v>1129396.6000000201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&amp;LEEFDD7DD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1293</v>
      </c>
      <c r="F4" s="84">
        <f>SUM(F5:F24)</f>
        <v>1000497.5000000009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112</v>
      </c>
      <c r="F5" s="85">
        <v>86829.1999999999</v>
      </c>
    </row>
    <row r="6" spans="1:6" ht="24" customHeight="1">
      <c r="A6" s="42">
        <v>3</v>
      </c>
      <c r="B6" s="170" t="s">
        <v>62</v>
      </c>
      <c r="C6" s="171"/>
      <c r="D6" s="172"/>
      <c r="E6" s="83">
        <v>9</v>
      </c>
      <c r="F6" s="85">
        <v>6915.6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2</v>
      </c>
      <c r="F8" s="85">
        <v>1536.8</v>
      </c>
    </row>
    <row r="9" spans="1:6" ht="30" customHeight="1">
      <c r="A9" s="42">
        <v>6</v>
      </c>
      <c r="B9" s="170" t="s">
        <v>64</v>
      </c>
      <c r="C9" s="171"/>
      <c r="D9" s="172"/>
      <c r="E9" s="83">
        <v>3</v>
      </c>
      <c r="F9" s="85">
        <v>2305.2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65</v>
      </c>
      <c r="F11" s="85">
        <v>54556.4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36</v>
      </c>
      <c r="F12" s="85">
        <v>27662.4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109</v>
      </c>
      <c r="F13" s="85">
        <v>86060.7999999999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208</v>
      </c>
      <c r="F14" s="85">
        <v>158866.699999999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1</v>
      </c>
      <c r="F15" s="85">
        <v>768.4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16</v>
      </c>
      <c r="F16" s="85">
        <v>12294.4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710</v>
      </c>
      <c r="F17" s="85">
        <v>545796.800000002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6</v>
      </c>
      <c r="F18" s="85">
        <v>4610.4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15</v>
      </c>
      <c r="F21" s="85">
        <v>11526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1</v>
      </c>
      <c r="F22" s="85">
        <v>768.4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123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124</v>
      </c>
      <c r="D33" s="169"/>
      <c r="F33" s="95" t="s">
        <v>125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&amp;LEEFDD7DD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2020-01-20T10:09:25Z</dcterms:modified>
  <cp:category/>
  <cp:version/>
  <cp:contentType/>
  <cp:contentStatus/>
</cp:coreProperties>
</file>