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<sst xmlns="http://schemas.openxmlformats.org/spreadsheetml/2006/main" count="146" uniqueCount="125">
  <si>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</si>
  <si>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</si>
  <si>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</si>
  <si>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</si>
  <si>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</si>
  <si>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</si>
  <si>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</si>
  <si>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</si>
  <si>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</si>
  <si>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</si>
  <si>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</si>
  <si>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</si>
  <si>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</si>
  <si>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</si>
  <si>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</si>
  <si>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</si>
  <si>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</si>
  <si>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</si>
  <si>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</si>
  <si>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</si>
  <si>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</si>
  <si>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</si>
  <si>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</si>
  <si>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</si>
  <si>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</si>
  <si>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</si>
  <si>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</si>
  <si>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</si>
  <si>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</si>
  <si>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</si>
  <si>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</si>
  <si>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</si>
  <si>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</si>
  <si>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</si>
  <si>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</si>
  <si>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</si>
  <si>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</si>
  <si>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</si>
  <si>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</si>
  <si>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</si>
  <si>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</si>
  <si>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</si>
  <si>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</si>
  <si>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</si>
  <si>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</si>
  <si>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</si>
  <si>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</si>
  <si>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</si>
  <si>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</si>
  <si>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</si>
  <si>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</si>
  <si>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</si>
  <si>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</si>
  <si>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</si>
  <si>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</si>
  <si>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</si>
  <si>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</si>
  <si>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</si>
  <si>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</si>
  <si>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</si>
  <si>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</si>
  <si>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</si>
  <si>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</si>
  <si>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</si>
  <si>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</si>
  <si>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</si>
  <si>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</si>
  <si>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</si>
  <si>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</si>
  <si>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</si>
  <si>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</si>
  <si>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</si>
  <si>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</si>
  <si>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</si>
  <si>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</si>
  <si>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</si>
  <si>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</si>
  <si>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</si>
  <si>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</si>
  <si>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</si>
  <si>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</si>
  <si>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</si>
  <si>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</si>
  <si>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</si>
  <si>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</si>
  <si>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</si>
  <si>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</si>
  <si>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</si>
  <si>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</si>
  <si>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</si>
  <si>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</si>
  <si>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</si>
  <si>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</si>
  <si>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</si>
  <si>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</si>
  <si>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</si>
  <si>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</si>
  <si>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</si>
  <si>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</si>
  <si>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</si>
  <si>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</si>
  <si>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</si>
  <si>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</si>
  <si>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</si>
  <si>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</si>
  <si>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</si>
  <si>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</si>
  <si>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</si>
  <si>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</si>
  <si>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</si>
  <si>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</si>
  <si>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</si>
  <si>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</si>
  <si>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</si>
  <si>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</si>
  <si>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</si>
  <si>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Дніпропетровський окружний адміністративний суд</t>
  </si>
  <si>
    <t>49089, м.Дніпро, вул. Академіка Янгеля, 4</t>
  </si>
  <si>
    <t>перше півріччя 2018 року</t>
  </si>
  <si>
    <t>І.О. Верба</t>
  </si>
  <si>
    <t>Ю.Р. Тарантюк</t>
  </si>
  <si>
    <t>(056) 720-97-63</t>
  </si>
  <si>
    <t>(056) 720-97-89</t>
  </si>
  <si>
    <t>inbox@adm.dp.court.gov.ua</t>
  </si>
  <si>
    <t>5 липня 2018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</si>
</sst>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116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117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&amp;L5BBBC6E8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3056</v>
      </c>
      <c r="E1" s="70">
        <v>3056</v>
      </c>
      <c r="F1" s="70">
        <v>3056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3040</v>
      </c>
      <c r="D38" s="86">
        <f aca="true" t="shared" si="3" ref="D38:K38">SUM(D39,D46,D47,D48)</f>
        <v>28722998.73999999</v>
      </c>
      <c r="E38" s="74">
        <f t="shared" si="3"/>
        <v>2823</v>
      </c>
      <c r="F38" s="86">
        <f t="shared" si="3"/>
        <v>28889970.389999993</v>
      </c>
      <c r="G38" s="74">
        <f t="shared" si="3"/>
        <v>31</v>
      </c>
      <c r="H38" s="86">
        <f t="shared" si="3"/>
        <v>38776.4</v>
      </c>
      <c r="I38" s="74">
        <f t="shared" si="3"/>
        <v>16</v>
      </c>
      <c r="J38" s="86">
        <f t="shared" si="3"/>
        <v>19572.4</v>
      </c>
      <c r="K38" s="74">
        <f t="shared" si="3"/>
        <v>168</v>
      </c>
      <c r="L38" s="86">
        <f>SUM(L39,L46,L47,L48)</f>
        <v>121578</v>
      </c>
    </row>
    <row r="39" spans="1:12" ht="21" customHeight="1">
      <c r="A39" s="61">
        <v>34</v>
      </c>
      <c r="B39" s="64" t="s">
        <v>86</v>
      </c>
      <c r="C39" s="75">
        <f>SUM(C40,C43)</f>
        <v>2864</v>
      </c>
      <c r="D39" s="87">
        <f>SUM(D40,D43)</f>
        <v>28629436.53999999</v>
      </c>
      <c r="E39" s="75">
        <f aca="true" t="shared" si="4" ref="E39:L39">SUM(E40,E43)</f>
        <v>2648</v>
      </c>
      <c r="F39" s="87">
        <f t="shared" si="4"/>
        <v>28793990.70999999</v>
      </c>
      <c r="G39" s="75">
        <f t="shared" si="4"/>
        <v>30</v>
      </c>
      <c r="H39" s="87">
        <f t="shared" si="4"/>
        <v>38296.4</v>
      </c>
      <c r="I39" s="75">
        <f t="shared" si="4"/>
        <v>16</v>
      </c>
      <c r="J39" s="87">
        <f t="shared" si="4"/>
        <v>19572.4</v>
      </c>
      <c r="K39" s="75">
        <f t="shared" si="4"/>
        <v>168</v>
      </c>
      <c r="L39" s="87">
        <f t="shared" si="4"/>
        <v>121578</v>
      </c>
    </row>
    <row r="40" spans="1:12" ht="19.5" customHeight="1">
      <c r="A40" s="61">
        <v>35</v>
      </c>
      <c r="B40" s="64" t="s">
        <v>87</v>
      </c>
      <c r="C40" s="76">
        <v>776</v>
      </c>
      <c r="D40" s="88">
        <v>25700640.14</v>
      </c>
      <c r="E40" s="77">
        <v>764</v>
      </c>
      <c r="F40" s="89">
        <v>25974182.02</v>
      </c>
      <c r="G40" s="76">
        <v>2</v>
      </c>
      <c r="H40" s="88">
        <v>5277.39</v>
      </c>
      <c r="I40" s="78">
        <v>0</v>
      </c>
      <c r="J40" s="93">
        <v>0</v>
      </c>
      <c r="K40" s="77">
        <v>10</v>
      </c>
      <c r="L40" s="89">
        <v>9162.4</v>
      </c>
    </row>
    <row r="41" spans="1:12" ht="16.5" customHeight="1">
      <c r="A41" s="61">
        <v>36</v>
      </c>
      <c r="B41" s="65" t="s">
        <v>88</v>
      </c>
      <c r="C41" s="76">
        <v>692</v>
      </c>
      <c r="D41" s="88">
        <v>25568125.73</v>
      </c>
      <c r="E41" s="77">
        <v>688</v>
      </c>
      <c r="F41" s="89">
        <v>25834411.94</v>
      </c>
      <c r="G41" s="76">
        <v>2</v>
      </c>
      <c r="H41" s="88">
        <v>5277.39</v>
      </c>
      <c r="I41" s="78">
        <v>0</v>
      </c>
      <c r="J41" s="93">
        <v>0</v>
      </c>
      <c r="K41" s="77">
        <v>2</v>
      </c>
      <c r="L41" s="89">
        <v>3524</v>
      </c>
    </row>
    <row r="42" spans="1:12" ht="16.5" customHeight="1">
      <c r="A42" s="61">
        <v>37</v>
      </c>
      <c r="B42" s="65" t="s">
        <v>77</v>
      </c>
      <c r="C42" s="76">
        <v>84</v>
      </c>
      <c r="D42" s="88">
        <v>132514.41</v>
      </c>
      <c r="E42" s="77">
        <v>76</v>
      </c>
      <c r="F42" s="89">
        <v>139770.08</v>
      </c>
      <c r="G42" s="76">
        <v>0</v>
      </c>
      <c r="H42" s="88">
        <v>0</v>
      </c>
      <c r="I42" s="78">
        <v>0</v>
      </c>
      <c r="J42" s="93">
        <v>0</v>
      </c>
      <c r="K42" s="77">
        <v>8</v>
      </c>
      <c r="L42" s="89">
        <v>5638.4</v>
      </c>
    </row>
    <row r="43" spans="1:12" ht="21" customHeight="1">
      <c r="A43" s="61">
        <v>38</v>
      </c>
      <c r="B43" s="64" t="s">
        <v>89</v>
      </c>
      <c r="C43" s="76">
        <v>2088</v>
      </c>
      <c r="D43" s="88">
        <v>2928796.39999999</v>
      </c>
      <c r="E43" s="77">
        <v>1884</v>
      </c>
      <c r="F43" s="89">
        <v>2819808.68999999</v>
      </c>
      <c r="G43" s="76">
        <v>28</v>
      </c>
      <c r="H43" s="88">
        <v>33019.01</v>
      </c>
      <c r="I43" s="78">
        <v>16</v>
      </c>
      <c r="J43" s="93">
        <v>19572.4</v>
      </c>
      <c r="K43" s="77">
        <v>158</v>
      </c>
      <c r="L43" s="89">
        <v>112415.6</v>
      </c>
    </row>
    <row r="44" spans="1:12" ht="30" customHeight="1">
      <c r="A44" s="61">
        <v>39</v>
      </c>
      <c r="B44" s="65" t="s">
        <v>90</v>
      </c>
      <c r="C44" s="76">
        <v>914</v>
      </c>
      <c r="D44" s="88">
        <v>2031586</v>
      </c>
      <c r="E44" s="77">
        <v>893</v>
      </c>
      <c r="F44" s="89">
        <v>2032799.05</v>
      </c>
      <c r="G44" s="76">
        <v>9</v>
      </c>
      <c r="H44" s="88">
        <v>17286</v>
      </c>
      <c r="I44" s="78">
        <v>9</v>
      </c>
      <c r="J44" s="93">
        <v>13934</v>
      </c>
      <c r="K44" s="77">
        <v>1</v>
      </c>
      <c r="L44" s="89">
        <v>1762</v>
      </c>
    </row>
    <row r="45" spans="1:12" ht="21" customHeight="1">
      <c r="A45" s="61">
        <v>40</v>
      </c>
      <c r="B45" s="65" t="s">
        <v>80</v>
      </c>
      <c r="C45" s="76">
        <v>1174</v>
      </c>
      <c r="D45" s="88">
        <v>897210.400000012</v>
      </c>
      <c r="E45" s="77">
        <v>991</v>
      </c>
      <c r="F45" s="89">
        <v>787009.640000006</v>
      </c>
      <c r="G45" s="76">
        <v>19</v>
      </c>
      <c r="H45" s="88">
        <v>15733.01</v>
      </c>
      <c r="I45" s="78">
        <v>7</v>
      </c>
      <c r="J45" s="93">
        <v>5638.4</v>
      </c>
      <c r="K45" s="77">
        <v>157</v>
      </c>
      <c r="L45" s="89">
        <v>110653.6</v>
      </c>
    </row>
    <row r="46" spans="1:12" ht="45" customHeight="1">
      <c r="A46" s="61">
        <v>41</v>
      </c>
      <c r="B46" s="64" t="s">
        <v>91</v>
      </c>
      <c r="C46" s="76">
        <v>2</v>
      </c>
      <c r="D46" s="88">
        <v>2114.4</v>
      </c>
      <c r="E46" s="77">
        <v>2</v>
      </c>
      <c r="F46" s="89">
        <v>1531.6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174</v>
      </c>
      <c r="D48" s="88">
        <v>91447.8000000002</v>
      </c>
      <c r="E48" s="77">
        <v>173</v>
      </c>
      <c r="F48" s="89">
        <v>94448.0800000001</v>
      </c>
      <c r="G48" s="76">
        <v>1</v>
      </c>
      <c r="H48" s="88">
        <v>480</v>
      </c>
      <c r="I48" s="78">
        <v>0</v>
      </c>
      <c r="J48" s="93">
        <v>0</v>
      </c>
      <c r="K48" s="77">
        <v>0</v>
      </c>
      <c r="L48" s="89">
        <v>0</v>
      </c>
    </row>
    <row r="49" spans="1:12" ht="21.75" customHeight="1">
      <c r="A49" s="61">
        <v>44</v>
      </c>
      <c r="B49" s="63" t="s">
        <v>111</v>
      </c>
      <c r="C49" s="74">
        <f>SUM(C50:C53)</f>
        <v>9</v>
      </c>
      <c r="D49" s="86">
        <f aca="true" t="shared" si="5" ref="D49:L49">SUM(D50:D53)</f>
        <v>518.03</v>
      </c>
      <c r="E49" s="74">
        <f t="shared" si="5"/>
        <v>9</v>
      </c>
      <c r="F49" s="86">
        <f t="shared" si="5"/>
        <v>518.1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9</v>
      </c>
      <c r="D50" s="87">
        <v>518.03</v>
      </c>
      <c r="E50" s="79">
        <v>9</v>
      </c>
      <c r="F50" s="90">
        <v>518.1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3049</v>
      </c>
      <c r="D55" s="86">
        <f aca="true" t="shared" si="6" ref="D55:L55">SUM(D6,D27,D38,D49,D54)</f>
        <v>28723516.769999992</v>
      </c>
      <c r="E55" s="74">
        <f t="shared" si="6"/>
        <v>2832</v>
      </c>
      <c r="F55" s="86">
        <f t="shared" si="6"/>
        <v>28890488.489999995</v>
      </c>
      <c r="G55" s="74">
        <f t="shared" si="6"/>
        <v>31</v>
      </c>
      <c r="H55" s="86">
        <f t="shared" si="6"/>
        <v>38776.4</v>
      </c>
      <c r="I55" s="74">
        <f t="shared" si="6"/>
        <v>16</v>
      </c>
      <c r="J55" s="86">
        <f t="shared" si="6"/>
        <v>19572.4</v>
      </c>
      <c r="K55" s="74">
        <f t="shared" si="6"/>
        <v>168</v>
      </c>
      <c r="L55" s="86">
        <f t="shared" si="6"/>
        <v>121578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&amp;L5BBBC6E8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148</v>
      </c>
      <c r="F4" s="84">
        <f>SUM(F5:F24)</f>
        <v>104310.40000000001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38</v>
      </c>
      <c r="F5" s="85">
        <v>26782.4</v>
      </c>
    </row>
    <row r="6" spans="1:6" ht="24" customHeight="1">
      <c r="A6" s="42">
        <v>3</v>
      </c>
      <c r="B6" s="170" t="s">
        <v>62</v>
      </c>
      <c r="C6" s="171"/>
      <c r="D6" s="172"/>
      <c r="E6" s="83">
        <v>1</v>
      </c>
      <c r="F6" s="85">
        <v>704.8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1</v>
      </c>
      <c r="F8" s="85">
        <v>704.8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0</v>
      </c>
      <c r="F11" s="85">
        <v>0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9</v>
      </c>
      <c r="F12" s="85">
        <v>6343.2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7</v>
      </c>
      <c r="F13" s="85">
        <v>4933.6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52</v>
      </c>
      <c r="F14" s="85">
        <v>36649.6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1</v>
      </c>
      <c r="F16" s="85">
        <v>704.8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22</v>
      </c>
      <c r="F17" s="85">
        <v>15505.6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17</v>
      </c>
      <c r="F21" s="85">
        <v>11981.6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&amp;L5BBBC6E8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2019-03-18T07:58:40Z</dcterms:modified>
  <cp:category/>
  <cp:version/>
  <cp:contentType/>
  <cp:contentStatus/>
</cp:coreProperties>
</file>